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'Лист1'!$A$1:$G$15</definedName>
    <definedName name="_xlnm.Print_Area" localSheetId="0">'Лист1'!$A$1:$G$15</definedName>
  </definedNames>
  <calcPr fullCalcOnLoad="1"/>
</workbook>
</file>

<file path=xl/sharedStrings.xml><?xml version="1.0" encoding="utf-8"?>
<sst xmlns="http://schemas.openxmlformats.org/spreadsheetml/2006/main" count="20" uniqueCount="17">
  <si>
    <t>( руб.)</t>
  </si>
  <si>
    <t>Вид  муниципальных заимствований</t>
  </si>
  <si>
    <t>2021 год</t>
  </si>
  <si>
    <t xml:space="preserve">Привлечение </t>
  </si>
  <si>
    <t xml:space="preserve">Погашение </t>
  </si>
  <si>
    <t>Кредиты, полученные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</si>
  <si>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</si>
  <si>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Итого</t>
  </si>
  <si>
    <t>бюджетные кредиты на пополнение остатка средств на едином  счете бюджета</t>
  </si>
  <si>
    <t>в т.ч. :</t>
  </si>
  <si>
    <t>бюджетные кредиты на частичное покрытие дефицита бюджета</t>
  </si>
  <si>
    <t>Изменения (увеличение (+), уменьшение (-))</t>
  </si>
  <si>
    <t xml:space="preserve">Утверждено </t>
  </si>
  <si>
    <t>Сумма с учетом изменений</t>
  </si>
  <si>
    <t>Изменения в Приложение № 13 "Программа муниципальных внутренних заимствований города Обнинска на 2021 год и плановый период 2022 и 2023 годов"</t>
  </si>
  <si>
    <t xml:space="preserve">Приложение № 5 к решению Обнинского городского Собрания "О внесении изменений в решение Обнинского городского Собрания от 15.12.2020 № 02-08 "О бюджете города Обнинска на 2021 год и плановый период 2022 и 2023 годов" </t>
  </si>
  <si>
    <t>от 28.12.2021 № 01-22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</si>
</sst>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Cambria"/>
      <family val="1"/>
    </font>
    <font>
      <i/>
      <sz val="10"/>
      <name val="Cambria"/>
      <family val="1"/>
    </font>
    <font>
      <sz val="8"/>
      <name val="Arial Cyr"/>
      <family val="0"/>
    </font>
    <font>
      <i/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" fontId="7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left" wrapText="1" indent="1"/>
    </xf>
    <xf numFmtId="0" fontId="10" fillId="0" borderId="11" xfId="0" applyFont="1" applyFill="1" applyBorder="1" applyAlignment="1">
      <alignment wrapText="1"/>
    </xf>
    <xf numFmtId="4" fontId="2" fillId="0" borderId="11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left" wrapText="1" indent="1"/>
    </xf>
    <xf numFmtId="4" fontId="10" fillId="0" borderId="12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2" fillId="0" borderId="10" xfId="0" applyNumberFormat="1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40.00390625" style="1" customWidth="1"/>
    <col min="2" max="7" width="19.25390625" style="1" customWidth="1"/>
    <col min="8" max="8" width="15.875" style="1" customWidth="1"/>
    <col min="9" max="14" width="9.00390625" style="1" customWidth="1"/>
    <col min="15" max="16384" width="9.00390625" style="2" customWidth="1"/>
  </cols>
  <sheetData>
    <row r="1" spans="2:8" ht="62.25" customHeight="1">
      <c r="B1" s="3"/>
      <c r="C1" s="3"/>
      <c r="D1" s="3"/>
      <c r="E1" s="30" t="s">
        <v>15</v>
      </c>
      <c r="F1" s="30"/>
      <c r="G1" s="30"/>
      <c r="H1" s="4"/>
    </row>
    <row r="2" spans="2:7" ht="15.75" customHeight="1">
      <c r="B2" s="3"/>
      <c r="C2" s="3"/>
      <c r="D2" s="3"/>
      <c r="E2" s="31" t="s">
        <v>16</v>
      </c>
      <c r="F2" s="31"/>
      <c r="G2" s="31"/>
    </row>
    <row r="5" spans="1:7" ht="35.25" customHeight="1">
      <c r="A5" s="29" t="s">
        <v>14</v>
      </c>
      <c r="B5" s="29"/>
      <c r="C5" s="29"/>
      <c r="D5" s="29"/>
      <c r="E5" s="29"/>
      <c r="F5" s="29"/>
      <c r="G5" s="29"/>
    </row>
    <row r="6" spans="1:7" ht="16.5" customHeight="1">
      <c r="A6" s="5"/>
      <c r="B6" s="5"/>
      <c r="C6" s="5"/>
      <c r="D6" s="5"/>
      <c r="E6" s="5"/>
      <c r="F6" s="5"/>
      <c r="G6" s="6" t="s">
        <v>0</v>
      </c>
    </row>
    <row r="7" spans="1:7" ht="18" customHeight="1">
      <c r="A7" s="26" t="s">
        <v>1</v>
      </c>
      <c r="B7" s="32" t="s">
        <v>2</v>
      </c>
      <c r="C7" s="32"/>
      <c r="D7" s="32"/>
      <c r="E7" s="32"/>
      <c r="F7" s="32"/>
      <c r="G7" s="32"/>
    </row>
    <row r="8" spans="1:7" ht="24" customHeight="1">
      <c r="A8" s="27"/>
      <c r="B8" s="33" t="s">
        <v>3</v>
      </c>
      <c r="C8" s="34"/>
      <c r="D8" s="35"/>
      <c r="E8" s="33" t="s">
        <v>4</v>
      </c>
      <c r="F8" s="34"/>
      <c r="G8" s="36"/>
    </row>
    <row r="9" spans="1:14" s="24" customFormat="1" ht="45">
      <c r="A9" s="28"/>
      <c r="B9" s="21" t="s">
        <v>12</v>
      </c>
      <c r="C9" s="22" t="s">
        <v>11</v>
      </c>
      <c r="D9" s="22" t="s">
        <v>13</v>
      </c>
      <c r="E9" s="21" t="s">
        <v>12</v>
      </c>
      <c r="F9" s="22" t="s">
        <v>11</v>
      </c>
      <c r="G9" s="22" t="s">
        <v>13</v>
      </c>
      <c r="H9" s="23"/>
      <c r="I9" s="23"/>
      <c r="J9" s="23"/>
      <c r="K9" s="23"/>
      <c r="L9" s="23"/>
      <c r="M9" s="23"/>
      <c r="N9" s="23"/>
    </row>
    <row r="10" spans="1:7" ht="51" customHeight="1">
      <c r="A10" s="7" t="s">
        <v>5</v>
      </c>
      <c r="B10" s="8">
        <v>430166880.82</v>
      </c>
      <c r="C10" s="25">
        <f>14131.09+27239.49</f>
        <v>41370.58</v>
      </c>
      <c r="D10" s="8">
        <f>SUM(B10:C10)</f>
        <v>430208251.4</v>
      </c>
      <c r="E10" s="8">
        <v>250000000</v>
      </c>
      <c r="F10" s="8"/>
      <c r="G10" s="8">
        <f>SUM(E10:F10)</f>
        <v>250000000</v>
      </c>
    </row>
    <row r="11" spans="1:14" s="9" customFormat="1" ht="51" customHeight="1">
      <c r="A11" s="7" t="s">
        <v>6</v>
      </c>
      <c r="B11" s="8">
        <f aca="true" t="shared" si="0" ref="B11:G11">SUM(B13:B14)</f>
        <v>184056500</v>
      </c>
      <c r="C11" s="8">
        <f t="shared" si="0"/>
        <v>35000000</v>
      </c>
      <c r="D11" s="8">
        <f t="shared" si="0"/>
        <v>219056500</v>
      </c>
      <c r="E11" s="8">
        <f t="shared" si="0"/>
        <v>184056500</v>
      </c>
      <c r="F11" s="8">
        <f t="shared" si="0"/>
        <v>14131090.09</v>
      </c>
      <c r="G11" s="8">
        <f t="shared" si="0"/>
        <v>198187590.09</v>
      </c>
      <c r="H11" s="1"/>
      <c r="I11" s="1"/>
      <c r="J11" s="1"/>
      <c r="K11" s="1"/>
      <c r="L11" s="1"/>
      <c r="M11" s="1"/>
      <c r="N11" s="1"/>
    </row>
    <row r="12" spans="1:14" s="9" customFormat="1" ht="15.75">
      <c r="A12" s="17" t="s">
        <v>9</v>
      </c>
      <c r="B12" s="18"/>
      <c r="C12" s="18"/>
      <c r="D12" s="18"/>
      <c r="E12" s="18"/>
      <c r="F12" s="18"/>
      <c r="G12" s="18"/>
      <c r="H12" s="1"/>
      <c r="I12" s="1"/>
      <c r="J12" s="1"/>
      <c r="K12" s="1"/>
      <c r="L12" s="1"/>
      <c r="M12" s="1"/>
      <c r="N12" s="1"/>
    </row>
    <row r="13" spans="1:14" s="9" customFormat="1" ht="47.25">
      <c r="A13" s="19" t="s">
        <v>10</v>
      </c>
      <c r="B13" s="20"/>
      <c r="C13" s="20">
        <v>35000000</v>
      </c>
      <c r="D13" s="20">
        <f>SUM(B13:C13)</f>
        <v>35000000</v>
      </c>
      <c r="E13" s="20"/>
      <c r="F13" s="20">
        <v>14131090.09</v>
      </c>
      <c r="G13" s="20">
        <f>SUM(E13:F13)</f>
        <v>14131090.09</v>
      </c>
      <c r="H13" s="1"/>
      <c r="I13" s="1"/>
      <c r="J13" s="1"/>
      <c r="K13" s="1"/>
      <c r="L13" s="1"/>
      <c r="M13" s="1"/>
      <c r="N13" s="1"/>
    </row>
    <row r="14" spans="1:14" s="12" customFormat="1" ht="51" customHeight="1">
      <c r="A14" s="16" t="s">
        <v>8</v>
      </c>
      <c r="B14" s="10">
        <v>184056500</v>
      </c>
      <c r="C14" s="10"/>
      <c r="D14" s="10">
        <f>SUM(B14:C14)</f>
        <v>184056500</v>
      </c>
      <c r="E14" s="10">
        <v>184056500</v>
      </c>
      <c r="F14" s="10"/>
      <c r="G14" s="10">
        <f>SUM(E14:F14)</f>
        <v>184056500</v>
      </c>
      <c r="H14" s="11"/>
      <c r="I14" s="11"/>
      <c r="J14" s="11"/>
      <c r="K14" s="11"/>
      <c r="L14" s="11"/>
      <c r="M14" s="11"/>
      <c r="N14" s="11"/>
    </row>
    <row r="15" spans="1:7" ht="18.75">
      <c r="A15" s="13" t="s">
        <v>7</v>
      </c>
      <c r="B15" s="14">
        <f aca="true" t="shared" si="1" ref="B15:G15">SUM(B10:B11)</f>
        <v>614223380.8199999</v>
      </c>
      <c r="C15" s="14">
        <f t="shared" si="1"/>
        <v>35041370.58</v>
      </c>
      <c r="D15" s="14">
        <f t="shared" si="1"/>
        <v>649264751.4</v>
      </c>
      <c r="E15" s="14">
        <f t="shared" si="1"/>
        <v>434056500</v>
      </c>
      <c r="F15" s="14">
        <f t="shared" si="1"/>
        <v>14131090.09</v>
      </c>
      <c r="G15" s="14">
        <f t="shared" si="1"/>
        <v>448187590.09000003</v>
      </c>
    </row>
    <row r="17" spans="2:6" ht="15.75">
      <c r="B17" s="15"/>
      <c r="C17" s="15"/>
      <c r="D17" s="15"/>
      <c r="E17" s="15"/>
      <c r="F17" s="15"/>
    </row>
    <row r="21" ht="15.75">
      <c r="G21" s="15"/>
    </row>
  </sheetData>
  <sheetProtection selectLockedCells="1" selectUnlockedCells="1"/>
  <mergeCells count="7">
    <mergeCell ref="A7:A9"/>
    <mergeCell ref="A5:G5"/>
    <mergeCell ref="E1:G1"/>
    <mergeCell ref="E2:G2"/>
    <mergeCell ref="B7:G7"/>
    <mergeCell ref="B8:D8"/>
    <mergeCell ref="E8:G8"/>
  </mergeCells>
  <printOptions/>
  <pageMargins left="0.62" right="0.4041666666666667" top="0.75" bottom="0.75" header="0.5118055555555555" footer="0.3"/>
  <pageSetup firstPageNumber="82" useFirstPageNumber="1" fitToHeight="1" fitToWidth="1" horizontalDpi="300" verticalDpi="300" orientation="landscape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cp:lastPrinted>2021-12-20T15:49:07Z</cp:lastPrinted>
  <dcterms:created xsi:type="dcterms:W3CDTF">2021-12-17T09:01:50Z</dcterms:created>
  <dcterms:modified xsi:type="dcterms:W3CDTF">2021-12-28T05:43:13Z</dcterms:modified>
  <cp:category/>
  <cp:version/>
  <cp:contentType/>
  <cp:contentStatus/>
</cp:coreProperties>
</file>